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132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'[7]уровень напряжения'!#REF!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REASON_LST">'[9]причина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'[10]FES'!#REF!</definedName>
    <definedName name="SP1">'[10]FES'!#REF!</definedName>
    <definedName name="SP10" localSheetId="1">'[10]FES'!#REF!</definedName>
    <definedName name="SP10">'[10]FES'!#REF!</definedName>
    <definedName name="SP11" localSheetId="1">'[10]FES'!#REF!</definedName>
    <definedName name="SP11">'[10]FES'!#REF!</definedName>
    <definedName name="SP12" localSheetId="1">'[10]FES'!#REF!</definedName>
    <definedName name="SP12">'[10]FES'!#REF!</definedName>
    <definedName name="SP13" localSheetId="1">'[10]FES'!#REF!</definedName>
    <definedName name="SP13">'[10]FES'!#REF!</definedName>
    <definedName name="SP14" localSheetId="1">'[10]FES'!#REF!</definedName>
    <definedName name="SP14">'[10]FES'!#REF!</definedName>
    <definedName name="SP15" localSheetId="1">'[10]FES'!#REF!</definedName>
    <definedName name="SP15">'[10]FES'!#REF!</definedName>
    <definedName name="SP16" localSheetId="1">'[10]FES'!#REF!</definedName>
    <definedName name="SP16">'[10]FES'!#REF!</definedName>
    <definedName name="SP17" localSheetId="1">'[10]FES'!#REF!</definedName>
    <definedName name="SP17">'[10]FES'!#REF!</definedName>
    <definedName name="SP18" localSheetId="1">'[10]FES'!#REF!</definedName>
    <definedName name="SP18">'[10]FES'!#REF!</definedName>
    <definedName name="SP19" localSheetId="1">'[10]FES'!#REF!</definedName>
    <definedName name="SP19">'[10]FES'!#REF!</definedName>
    <definedName name="SP2" localSheetId="1">'[10]FES'!#REF!</definedName>
    <definedName name="SP2">'[10]FES'!#REF!</definedName>
    <definedName name="SP20" localSheetId="1">'[10]FES'!#REF!</definedName>
    <definedName name="SP20">'[10]FES'!#REF!</definedName>
    <definedName name="SP3" localSheetId="1">'[10]FES'!#REF!</definedName>
    <definedName name="SP3">'[10]FES'!#REF!</definedName>
    <definedName name="SP4" localSheetId="1">'[10]FES'!#REF!</definedName>
    <definedName name="SP4">'[10]FES'!#REF!</definedName>
    <definedName name="SP5" localSheetId="1">'[10]FES'!#REF!</definedName>
    <definedName name="SP5">'[10]FES'!#REF!</definedName>
    <definedName name="SP7" localSheetId="1">'[10]FES'!#REF!</definedName>
    <definedName name="SP7">'[10]FES'!#REF!</definedName>
    <definedName name="SP8" localSheetId="1">'[10]FES'!#REF!</definedName>
    <definedName name="SP8">'[10]FES'!#REF!</definedName>
    <definedName name="SP9" localSheetId="1">'[10]FES'!#REF!</definedName>
    <definedName name="SP9">'[10]FES'!#REF!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'[16]Отчет'!$G$3:'[16]Отчет'!$N$3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'[13]Производство электроэнергии'!$A$124</definedName>
    <definedName name="нп" localSheetId="1">'[17]2002(v1)'!#REF!</definedName>
    <definedName name="нп">'[17]2002(v1)'!#REF!</definedName>
    <definedName name="_xlnm.Print_Area" localSheetId="1">'Купля-продажа'!$A$1:$I$70</definedName>
    <definedName name="_xlnm.Print_Area" localSheetId="0">'Энергоснабжение'!$A$1:$I$63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'[13]Производство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<sst xmlns="http://schemas.openxmlformats.org/spreadsheetml/2006/main" count="168" uniqueCount="59">
  <si>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</si>
  <si>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сентябре 2021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</si>
  <si>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</si>
  <si>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</si>
  <si>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</si>
  <si>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</si>
  <si>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</si>
  <si>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</si>
  <si>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</si>
  <si>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</si>
  <si>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</si>
  <si>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</si>
  <si>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</si>
  <si>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</si>
  <si>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</si>
  <si>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</si>
  <si>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</si>
  <si>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</si>
  <si>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</si>
  <si>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</si>
  <si>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</si>
  <si>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</si>
  <si>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</si>
  <si>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</si>
  <si>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</si>
  <si>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</si>
  <si>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</si>
  <si>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</si>
  <si>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</si>
  <si>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</si>
  <si>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</si>
  <si>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</si>
  <si>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</si>
  <si>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</si>
  <si>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</si>
  <si>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</si>
  <si>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</si>
  <si>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</si>
  <si>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</si>
  <si>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</si>
  <si>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</si>
  <si>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</si>
  <si>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</si>
  <si>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</si>
  <si>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</si>
  <si>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</si>
  <si>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</si>
  <si>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</si>
  <si>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</si>
  <si>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</si>
  <si>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</si>
  <si>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</si>
  <si>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</si>
  <si>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сентябре 2021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</si>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</sst>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6" fillId="0" borderId="0" xfId="104" applyFont="1" applyBorder="1" applyAlignment="1">
      <alignment horizontal="left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J3" sqref="J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2" t="s">
        <v>1</v>
      </c>
      <c r="B3" s="32"/>
      <c r="C3" s="32"/>
      <c r="D3" s="32"/>
      <c r="E3" s="32"/>
      <c r="F3" s="32"/>
      <c r="G3" s="32"/>
      <c r="H3" s="32"/>
    </row>
    <row r="4" spans="1:5" ht="15.75">
      <c r="A4" s="7"/>
      <c r="B4" s="7"/>
      <c r="C4" s="9"/>
      <c r="D4" s="9"/>
      <c r="E4" s="9"/>
    </row>
    <row r="5" spans="1:8" ht="44.25" customHeight="1">
      <c r="A5" s="32" t="s">
        <v>2</v>
      </c>
      <c r="B5" s="32"/>
      <c r="C5" s="32"/>
      <c r="D5" s="32"/>
      <c r="E5" s="32"/>
      <c r="F5" s="32"/>
      <c r="G5" s="32"/>
      <c r="H5" s="32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29" t="s">
        <v>4</v>
      </c>
      <c r="B7" s="29"/>
      <c r="C7" s="29"/>
      <c r="D7" s="29"/>
      <c r="E7" s="29" t="s">
        <v>5</v>
      </c>
      <c r="F7" s="29"/>
      <c r="G7" s="29"/>
      <c r="H7" s="29"/>
      <c r="I7" s="4"/>
    </row>
    <row r="8" spans="1:9" ht="15.75">
      <c r="A8" s="29"/>
      <c r="B8" s="29"/>
      <c r="C8" s="29"/>
      <c r="D8" s="29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4249.65</v>
      </c>
      <c r="F9" s="11">
        <v>5062.43</v>
      </c>
      <c r="G9" s="11">
        <v>6028.759999999999</v>
      </c>
      <c r="H9" s="11">
        <v>6748.5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2659.18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5" t="s">
        <v>13</v>
      </c>
      <c r="B14" s="35"/>
      <c r="C14" s="35"/>
      <c r="D14" s="35"/>
      <c r="E14" s="35"/>
      <c r="F14" s="35"/>
      <c r="G14" s="35"/>
      <c r="H14" s="12">
        <v>1333.27</v>
      </c>
    </row>
    <row r="15" spans="1:8" ht="26.25" customHeight="1">
      <c r="A15" s="35" t="s">
        <v>14</v>
      </c>
      <c r="B15" s="35"/>
      <c r="C15" s="35"/>
      <c r="D15" s="35"/>
      <c r="E15" s="35"/>
      <c r="F15" s="35"/>
      <c r="G15" s="35"/>
      <c r="H15" s="12">
        <v>847113.35</v>
      </c>
    </row>
    <row r="16" spans="1:10" ht="33" customHeight="1">
      <c r="A16" s="35" t="s">
        <v>15</v>
      </c>
      <c r="B16" s="35"/>
      <c r="C16" s="35"/>
      <c r="D16" s="35"/>
      <c r="E16" s="35"/>
      <c r="F16" s="35"/>
      <c r="G16" s="35"/>
      <c r="H16" s="15">
        <v>0.0015652079607073092</v>
      </c>
      <c r="J16" s="16"/>
    </row>
    <row r="17" spans="1:8" ht="26.25" customHeight="1">
      <c r="A17" s="35" t="s">
        <v>16</v>
      </c>
      <c r="B17" s="35"/>
      <c r="C17" s="35"/>
      <c r="D17" s="35"/>
      <c r="E17" s="35"/>
      <c r="F17" s="35"/>
      <c r="G17" s="35"/>
      <c r="H17" s="17">
        <v>750.282</v>
      </c>
    </row>
    <row r="18" spans="1:8" ht="39.75" customHeight="1">
      <c r="A18" s="35" t="s">
        <v>17</v>
      </c>
      <c r="B18" s="35"/>
      <c r="C18" s="35"/>
      <c r="D18" s="35"/>
      <c r="E18" s="35"/>
      <c r="F18" s="35"/>
      <c r="G18" s="35"/>
      <c r="H18" s="17">
        <v>16.703</v>
      </c>
    </row>
    <row r="19" spans="1:9" ht="36.75" customHeight="1">
      <c r="A19" s="35" t="s">
        <v>18</v>
      </c>
      <c r="B19" s="35"/>
      <c r="C19" s="35"/>
      <c r="D19" s="35"/>
      <c r="E19" s="35"/>
      <c r="F19" s="35"/>
      <c r="G19" s="35"/>
      <c r="H19" s="17">
        <f>SUM(E21:E25)</f>
        <v>235.4736746484584</v>
      </c>
      <c r="I19" s="18" t="s">
        <v>19</v>
      </c>
    </row>
    <row r="20" spans="1:8" ht="17.25" customHeight="1">
      <c r="A20" s="35" t="s">
        <v>20</v>
      </c>
      <c r="B20" s="35"/>
      <c r="C20" s="14"/>
      <c r="D20" s="14"/>
      <c r="E20" s="14"/>
      <c r="F20" s="14"/>
      <c r="G20" s="14"/>
      <c r="H20" s="19"/>
    </row>
    <row r="21" spans="1:13" ht="15.75" customHeight="1">
      <c r="A21" s="34" t="s">
        <v>21</v>
      </c>
      <c r="B21" s="34"/>
      <c r="C21" s="34"/>
      <c r="D21" s="34"/>
      <c r="E21" s="17">
        <v>14.235712448458468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4" t="s">
        <v>22</v>
      </c>
      <c r="B22" s="34"/>
      <c r="C22" s="34"/>
      <c r="D22" s="34"/>
      <c r="E22" s="21">
        <v>173.5505481</v>
      </c>
      <c r="G22" s="8"/>
      <c r="H22" s="8"/>
      <c r="I22" s="8"/>
      <c r="K22" s="7"/>
      <c r="L22" s="7"/>
      <c r="M22" s="7"/>
    </row>
    <row r="23" spans="1:13" ht="15.75" customHeight="1">
      <c r="A23" s="34" t="s">
        <v>23</v>
      </c>
      <c r="B23" s="34"/>
      <c r="C23" s="34"/>
      <c r="D23" s="34"/>
      <c r="E23" s="21">
        <v>47.68741409999995</v>
      </c>
      <c r="G23" s="8"/>
      <c r="H23" s="8"/>
      <c r="I23" s="8"/>
      <c r="K23" s="7"/>
      <c r="L23" s="7"/>
      <c r="M23" s="7"/>
    </row>
    <row r="24" spans="1:13" ht="15.75" customHeight="1">
      <c r="A24" s="34" t="s">
        <v>24</v>
      </c>
      <c r="B24" s="34"/>
      <c r="C24" s="34"/>
      <c r="D24" s="34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4" t="s">
        <v>25</v>
      </c>
      <c r="B25" s="34"/>
      <c r="C25" s="34"/>
      <c r="D25" s="34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5" t="s">
        <v>26</v>
      </c>
      <c r="B26" s="35"/>
      <c r="C26" s="35"/>
      <c r="D26" s="35"/>
      <c r="E26" s="35"/>
      <c r="F26" s="35"/>
      <c r="G26" s="35"/>
      <c r="H26" s="17">
        <v>285.1168</v>
      </c>
    </row>
    <row r="27" spans="1:9" ht="34.5" customHeight="1">
      <c r="A27" s="35" t="s">
        <v>27</v>
      </c>
      <c r="B27" s="35"/>
      <c r="C27" s="35"/>
      <c r="D27" s="35"/>
      <c r="E27" s="35"/>
      <c r="F27" s="35"/>
      <c r="G27" s="35"/>
      <c r="H27" s="21">
        <f>D29+D33</f>
        <v>6469.384999999997</v>
      </c>
      <c r="I27" s="18" t="s">
        <v>19</v>
      </c>
    </row>
    <row r="28" spans="1:9" ht="18.75" customHeight="1">
      <c r="A28" s="35" t="s">
        <v>20</v>
      </c>
      <c r="B28" s="35"/>
      <c r="C28" s="14"/>
      <c r="D28" s="14"/>
      <c r="E28" s="14"/>
      <c r="F28" s="14"/>
      <c r="G28" s="14"/>
      <c r="H28" s="23"/>
      <c r="I28" s="18"/>
    </row>
    <row r="29" spans="1:13" ht="15.75" customHeight="1">
      <c r="A29" s="37" t="s">
        <v>28</v>
      </c>
      <c r="B29" s="37"/>
      <c r="C29" s="37"/>
      <c r="D29" s="17">
        <f>SUM(D30:D32)</f>
        <v>3.033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6" t="s">
        <v>29</v>
      </c>
      <c r="B30" s="36"/>
      <c r="C30" s="36"/>
      <c r="D30" s="17">
        <v>0.894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6" t="s">
        <v>30</v>
      </c>
      <c r="B31" s="36"/>
      <c r="C31" s="36"/>
      <c r="D31" s="17">
        <v>1.299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6" t="s">
        <v>31</v>
      </c>
      <c r="B32" s="36"/>
      <c r="C32" s="36"/>
      <c r="D32" s="17">
        <v>0.84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7" t="s">
        <v>32</v>
      </c>
      <c r="B33" s="37"/>
      <c r="C33" s="37"/>
      <c r="D33" s="17">
        <f>SUM(D34:D35)</f>
        <v>6466.351999999996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6" t="s">
        <v>29</v>
      </c>
      <c r="B34" s="36"/>
      <c r="C34" s="36"/>
      <c r="D34" s="17">
        <v>2491.4789999999994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6" t="s">
        <v>31</v>
      </c>
      <c r="B35" s="36"/>
      <c r="C35" s="36"/>
      <c r="D35" s="17">
        <v>3974.872999999997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5" t="s">
        <v>33</v>
      </c>
      <c r="B36" s="35"/>
      <c r="C36" s="35"/>
      <c r="D36" s="35"/>
      <c r="E36" s="35"/>
      <c r="F36" s="35"/>
      <c r="G36" s="35"/>
      <c r="H36" s="17">
        <v>447396.311</v>
      </c>
      <c r="I36" s="8"/>
      <c r="K36" s="7"/>
      <c r="L36" s="7"/>
      <c r="M36" s="7"/>
    </row>
    <row r="37" spans="1:13" ht="36.75" customHeight="1">
      <c r="A37" s="35" t="s">
        <v>34</v>
      </c>
      <c r="B37" s="35"/>
      <c r="C37" s="35"/>
      <c r="D37" s="35"/>
      <c r="E37" s="35"/>
      <c r="F37" s="35"/>
      <c r="G37" s="35"/>
      <c r="H37" s="17">
        <v>11232.223000000002</v>
      </c>
      <c r="I37" s="18" t="s">
        <v>19</v>
      </c>
      <c r="K37" s="7"/>
      <c r="L37" s="7"/>
      <c r="M37" s="7"/>
    </row>
    <row r="38" spans="1:13" ht="22.5" customHeight="1">
      <c r="A38" s="35" t="s">
        <v>35</v>
      </c>
      <c r="B38" s="35"/>
      <c r="C38" s="35"/>
      <c r="D38" s="35"/>
      <c r="E38" s="35"/>
      <c r="F38" s="35"/>
      <c r="G38" s="35"/>
      <c r="H38" s="17">
        <v>0</v>
      </c>
      <c r="I38" s="8"/>
      <c r="K38" s="7"/>
      <c r="L38" s="7"/>
      <c r="M38" s="7"/>
    </row>
    <row r="39" spans="1:9" ht="39" customHeight="1">
      <c r="A39" s="35" t="s">
        <v>36</v>
      </c>
      <c r="B39" s="35"/>
      <c r="C39" s="35"/>
      <c r="D39" s="35"/>
      <c r="E39" s="35"/>
      <c r="F39" s="35"/>
      <c r="G39" s="35"/>
      <c r="H39" s="17">
        <f>SUM(E41:E45)</f>
        <v>140830.76099999997</v>
      </c>
      <c r="I39" s="18" t="s">
        <v>19</v>
      </c>
    </row>
    <row r="40" spans="1:9" ht="16.5" customHeight="1">
      <c r="A40" s="35" t="s">
        <v>20</v>
      </c>
      <c r="B40" s="35"/>
      <c r="C40" s="14"/>
      <c r="D40" s="14"/>
      <c r="E40" s="14"/>
      <c r="F40" s="14"/>
      <c r="G40" s="14"/>
      <c r="H40" s="23"/>
      <c r="I40" s="18"/>
    </row>
    <row r="41" spans="1:13" ht="15.75" customHeight="1">
      <c r="A41" s="34" t="s">
        <v>37</v>
      </c>
      <c r="B41" s="34"/>
      <c r="C41" s="34"/>
      <c r="D41" s="34"/>
      <c r="E41" s="17">
        <v>6469.384999999997</v>
      </c>
      <c r="G41" s="8"/>
      <c r="H41" s="8"/>
      <c r="I41" s="8"/>
      <c r="K41" s="7"/>
      <c r="L41" s="7"/>
      <c r="M41" s="7"/>
    </row>
    <row r="42" spans="1:13" ht="15.75" customHeight="1">
      <c r="A42" s="34" t="s">
        <v>38</v>
      </c>
      <c r="B42" s="34"/>
      <c r="C42" s="34"/>
      <c r="D42" s="34"/>
      <c r="E42" s="21">
        <v>102161.51700000002</v>
      </c>
      <c r="G42" s="8"/>
      <c r="H42" s="8"/>
      <c r="I42" s="8"/>
      <c r="K42" s="7"/>
      <c r="L42" s="7"/>
      <c r="M42" s="7"/>
    </row>
    <row r="43" spans="1:13" ht="15.75" customHeight="1">
      <c r="A43" s="34" t="s">
        <v>39</v>
      </c>
      <c r="B43" s="34"/>
      <c r="C43" s="34"/>
      <c r="D43" s="34"/>
      <c r="E43" s="21">
        <v>32199.858999999957</v>
      </c>
      <c r="G43" s="8"/>
      <c r="H43" s="8"/>
      <c r="I43" s="8"/>
      <c r="K43" s="7"/>
      <c r="L43" s="7"/>
      <c r="M43" s="7"/>
    </row>
    <row r="44" spans="1:13" ht="15.75" customHeight="1">
      <c r="A44" s="34" t="s">
        <v>40</v>
      </c>
      <c r="B44" s="34"/>
      <c r="C44" s="34"/>
      <c r="D44" s="34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4" t="s">
        <v>41</v>
      </c>
      <c r="B45" s="34"/>
      <c r="C45" s="34"/>
      <c r="D45" s="34"/>
      <c r="E45" s="22">
        <v>0</v>
      </c>
      <c r="G45" s="8"/>
      <c r="H45" s="8"/>
      <c r="I45" s="8"/>
      <c r="K45" s="7"/>
      <c r="L45" s="7"/>
      <c r="M45" s="7"/>
    </row>
    <row r="46" spans="1:13" ht="36.75" customHeight="1">
      <c r="A46" s="35" t="s">
        <v>42</v>
      </c>
      <c r="B46" s="35"/>
      <c r="C46" s="35"/>
      <c r="D46" s="35"/>
      <c r="E46" s="35"/>
      <c r="F46" s="35"/>
      <c r="G46" s="35"/>
      <c r="H46" s="17">
        <v>160378.1</v>
      </c>
      <c r="I46" s="8"/>
      <c r="K46" s="7"/>
      <c r="L46" s="7"/>
      <c r="M46" s="7"/>
    </row>
    <row r="47" spans="1:13" ht="36" customHeight="1">
      <c r="A47" s="35" t="s">
        <v>43</v>
      </c>
      <c r="B47" s="35"/>
      <c r="C47" s="35"/>
      <c r="D47" s="35"/>
      <c r="E47" s="35"/>
      <c r="F47" s="35"/>
      <c r="G47" s="35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32" t="s">
        <v>44</v>
      </c>
      <c r="B49" s="32"/>
      <c r="C49" s="32"/>
      <c r="D49" s="32"/>
      <c r="E49" s="32"/>
      <c r="F49" s="32"/>
      <c r="G49" s="32"/>
      <c r="H49" s="32"/>
    </row>
    <row r="50" spans="1:8" ht="17.25" customHeight="1">
      <c r="A50" s="33" t="s">
        <v>45</v>
      </c>
      <c r="B50" s="33"/>
      <c r="C50" s="33"/>
      <c r="D50" s="33"/>
      <c r="E50" s="33"/>
      <c r="F50" s="33"/>
      <c r="G50" s="33"/>
      <c r="H50" s="33"/>
    </row>
    <row r="51" spans="1:9" ht="15.75" customHeight="1">
      <c r="A51" s="29" t="s">
        <v>46</v>
      </c>
      <c r="B51" s="29" t="s">
        <v>4</v>
      </c>
      <c r="C51" s="29"/>
      <c r="D51" s="29"/>
      <c r="E51" s="29" t="s">
        <v>5</v>
      </c>
      <c r="F51" s="29"/>
      <c r="G51" s="29"/>
      <c r="H51" s="29"/>
      <c r="I51" s="9"/>
    </row>
    <row r="52" spans="1:9" ht="15.75">
      <c r="A52" s="29"/>
      <c r="B52" s="29"/>
      <c r="C52" s="29"/>
      <c r="D52" s="29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29" t="s">
        <v>10</v>
      </c>
      <c r="C53" s="29"/>
      <c r="D53" s="29"/>
      <c r="E53" s="11">
        <v>2621.13</v>
      </c>
      <c r="F53" s="11">
        <v>3433.91</v>
      </c>
      <c r="G53" s="11">
        <v>4400.24</v>
      </c>
      <c r="H53" s="11">
        <v>5119.98</v>
      </c>
      <c r="I53" s="9"/>
    </row>
    <row r="54" spans="1:9" ht="15.75">
      <c r="A54" s="10" t="s">
        <v>48</v>
      </c>
      <c r="B54" s="29" t="s">
        <v>10</v>
      </c>
      <c r="C54" s="29"/>
      <c r="D54" s="29"/>
      <c r="E54" s="11">
        <v>4380.38</v>
      </c>
      <c r="F54" s="11">
        <v>5193.16</v>
      </c>
      <c r="G54" s="11">
        <v>6159.49</v>
      </c>
      <c r="H54" s="11">
        <v>6879.23</v>
      </c>
      <c r="I54" s="9"/>
    </row>
    <row r="55" spans="1:9" ht="15.75">
      <c r="A55" s="10" t="s">
        <v>49</v>
      </c>
      <c r="B55" s="29" t="s">
        <v>10</v>
      </c>
      <c r="C55" s="29"/>
      <c r="D55" s="29"/>
      <c r="E55" s="11">
        <v>7994.030000000001</v>
      </c>
      <c r="F55" s="11">
        <v>8806.810000000001</v>
      </c>
      <c r="G55" s="11">
        <v>9773.14</v>
      </c>
      <c r="H55" s="11">
        <v>10492.880000000001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1" t="s">
        <v>50</v>
      </c>
      <c r="B57" s="31"/>
      <c r="C57" s="31"/>
      <c r="D57" s="31"/>
      <c r="E57" s="31"/>
      <c r="F57" s="31"/>
      <c r="G57" s="31"/>
      <c r="H57" s="31"/>
    </row>
    <row r="58" spans="1:9" ht="15.75">
      <c r="A58" s="29" t="s">
        <v>46</v>
      </c>
      <c r="B58" s="29" t="s">
        <v>4</v>
      </c>
      <c r="C58" s="29"/>
      <c r="D58" s="29"/>
      <c r="E58" s="29" t="s">
        <v>5</v>
      </c>
      <c r="F58" s="29"/>
      <c r="G58" s="29"/>
      <c r="H58" s="29"/>
      <c r="I58" s="9"/>
    </row>
    <row r="59" spans="1:9" ht="17.25" customHeight="1">
      <c r="A59" s="29"/>
      <c r="B59" s="29"/>
      <c r="C59" s="29"/>
      <c r="D59" s="29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29" t="s">
        <v>10</v>
      </c>
      <c r="C60" s="29"/>
      <c r="D60" s="29"/>
      <c r="E60" s="11">
        <v>2621.13</v>
      </c>
      <c r="F60" s="11">
        <v>3433.91</v>
      </c>
      <c r="G60" s="11">
        <v>4400.24</v>
      </c>
      <c r="H60" s="11">
        <v>5119.98</v>
      </c>
      <c r="I60" s="9"/>
    </row>
    <row r="61" spans="1:13" ht="15.75">
      <c r="A61" s="10" t="s">
        <v>51</v>
      </c>
      <c r="B61" s="29" t="s">
        <v>10</v>
      </c>
      <c r="C61" s="29"/>
      <c r="D61" s="29"/>
      <c r="E61" s="11">
        <v>6059.47</v>
      </c>
      <c r="F61" s="11">
        <v>6872.25</v>
      </c>
      <c r="G61" s="11">
        <v>7838.58</v>
      </c>
      <c r="H61" s="11">
        <v>8558.32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0" t="s">
        <v>52</v>
      </c>
      <c r="B63" s="30"/>
      <c r="C63" s="30"/>
      <c r="D63" s="30"/>
      <c r="E63" s="30"/>
      <c r="F63" s="30"/>
      <c r="G63" s="30"/>
      <c r="H63" s="30"/>
      <c r="J63" s="25"/>
      <c r="K63" s="25"/>
    </row>
  </sheetData>
  <sheetProtection/>
  <mergeCells count="57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B53:D53"/>
    <mergeCell ref="B60:D60"/>
    <mergeCell ref="B61:D61"/>
    <mergeCell ref="A63:H63"/>
    <mergeCell ref="B54:D54"/>
    <mergeCell ref="B55:D55"/>
    <mergeCell ref="A57:H57"/>
    <mergeCell ref="A58:A59"/>
    <mergeCell ref="B58:D59"/>
    <mergeCell ref="E58:H58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2" t="s">
        <v>53</v>
      </c>
      <c r="B3" s="32"/>
      <c r="C3" s="32"/>
      <c r="D3" s="32"/>
      <c r="E3" s="32"/>
      <c r="F3" s="32"/>
      <c r="G3" s="32"/>
      <c r="H3" s="32"/>
    </row>
    <row r="4" spans="1:5" ht="15.75">
      <c r="A4" s="7"/>
      <c r="B4" s="7"/>
      <c r="C4" s="9"/>
      <c r="D4" s="9"/>
      <c r="E4" s="9"/>
    </row>
    <row r="5" spans="1:8" ht="44.25" customHeight="1">
      <c r="A5" s="32" t="s">
        <v>2</v>
      </c>
      <c r="B5" s="32"/>
      <c r="C5" s="32"/>
      <c r="D5" s="32"/>
      <c r="E5" s="32"/>
      <c r="F5" s="32"/>
      <c r="G5" s="32"/>
      <c r="H5" s="32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29" t="s">
        <v>4</v>
      </c>
      <c r="B7" s="29"/>
      <c r="C7" s="29"/>
      <c r="D7" s="29"/>
      <c r="E7" s="29" t="s">
        <v>5</v>
      </c>
      <c r="F7" s="29"/>
      <c r="G7" s="29"/>
      <c r="H7" s="29"/>
      <c r="I7" s="4"/>
    </row>
    <row r="8" spans="1:9" ht="15.75">
      <c r="A8" s="29"/>
      <c r="B8" s="29"/>
      <c r="C8" s="29"/>
      <c r="D8" s="29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3192</v>
      </c>
      <c r="F9" s="11">
        <f>E9</f>
        <v>3192</v>
      </c>
      <c r="G9" s="11">
        <f>F9</f>
        <v>3192</v>
      </c>
      <c r="H9" s="11">
        <f>G9</f>
        <v>3192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2659.18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5" t="s">
        <v>13</v>
      </c>
      <c r="B14" s="35"/>
      <c r="C14" s="35"/>
      <c r="D14" s="35"/>
      <c r="E14" s="35"/>
      <c r="F14" s="35"/>
      <c r="G14" s="35"/>
      <c r="H14" s="12">
        <v>1333.27</v>
      </c>
    </row>
    <row r="15" spans="1:8" ht="26.25" customHeight="1">
      <c r="A15" s="35" t="s">
        <v>14</v>
      </c>
      <c r="B15" s="35"/>
      <c r="C15" s="35"/>
      <c r="D15" s="35"/>
      <c r="E15" s="35"/>
      <c r="F15" s="35"/>
      <c r="G15" s="35"/>
      <c r="H15" s="12">
        <v>847113.35</v>
      </c>
    </row>
    <row r="16" spans="1:10" ht="33" customHeight="1">
      <c r="A16" s="35" t="s">
        <v>15</v>
      </c>
      <c r="B16" s="35"/>
      <c r="C16" s="35"/>
      <c r="D16" s="35"/>
      <c r="E16" s="35"/>
      <c r="F16" s="35"/>
      <c r="G16" s="35"/>
      <c r="H16" s="15">
        <v>0.0015652079607073092</v>
      </c>
      <c r="J16" s="16"/>
    </row>
    <row r="17" spans="1:8" ht="26.25" customHeight="1">
      <c r="A17" s="35" t="s">
        <v>16</v>
      </c>
      <c r="B17" s="35"/>
      <c r="C17" s="35"/>
      <c r="D17" s="35"/>
      <c r="E17" s="35"/>
      <c r="F17" s="35"/>
      <c r="G17" s="35"/>
      <c r="H17" s="17">
        <v>750.282</v>
      </c>
    </row>
    <row r="18" spans="1:8" ht="39.75" customHeight="1">
      <c r="A18" s="35" t="s">
        <v>17</v>
      </c>
      <c r="B18" s="35"/>
      <c r="C18" s="35"/>
      <c r="D18" s="35"/>
      <c r="E18" s="35"/>
      <c r="F18" s="35"/>
      <c r="G18" s="35"/>
      <c r="H18" s="17">
        <v>16.703</v>
      </c>
    </row>
    <row r="19" spans="1:9" ht="36.75" customHeight="1">
      <c r="A19" s="35" t="s">
        <v>18</v>
      </c>
      <c r="B19" s="35"/>
      <c r="C19" s="35"/>
      <c r="D19" s="35"/>
      <c r="E19" s="35"/>
      <c r="F19" s="35"/>
      <c r="G19" s="35"/>
      <c r="H19" s="17">
        <f>SUM(E21:E25)</f>
        <v>235.4736746484584</v>
      </c>
      <c r="I19" s="18" t="s">
        <v>19</v>
      </c>
    </row>
    <row r="20" spans="1:8" ht="17.25" customHeight="1">
      <c r="A20" s="35" t="s">
        <v>20</v>
      </c>
      <c r="B20" s="35"/>
      <c r="C20" s="14"/>
      <c r="D20" s="14"/>
      <c r="E20" s="14"/>
      <c r="F20" s="14"/>
      <c r="G20" s="14"/>
      <c r="H20" s="19"/>
    </row>
    <row r="21" spans="1:13" ht="15.75" customHeight="1">
      <c r="A21" s="34" t="s">
        <v>21</v>
      </c>
      <c r="B21" s="34"/>
      <c r="C21" s="34"/>
      <c r="D21" s="34"/>
      <c r="E21" s="17">
        <v>14.235712448458468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4" t="s">
        <v>22</v>
      </c>
      <c r="B22" s="34"/>
      <c r="C22" s="34"/>
      <c r="D22" s="34"/>
      <c r="E22" s="21">
        <v>173.5505481</v>
      </c>
      <c r="G22" s="8"/>
      <c r="H22" s="8"/>
      <c r="I22" s="8"/>
      <c r="K22" s="7"/>
      <c r="L22" s="7"/>
      <c r="M22" s="7"/>
    </row>
    <row r="23" spans="1:13" ht="15.75" customHeight="1">
      <c r="A23" s="34" t="s">
        <v>23</v>
      </c>
      <c r="B23" s="34"/>
      <c r="C23" s="34"/>
      <c r="D23" s="34"/>
      <c r="E23" s="21">
        <v>47.68741409999995</v>
      </c>
      <c r="G23" s="8"/>
      <c r="H23" s="8"/>
      <c r="I23" s="8"/>
      <c r="K23" s="7"/>
      <c r="L23" s="7"/>
      <c r="M23" s="7"/>
    </row>
    <row r="24" spans="1:13" ht="15.75" customHeight="1">
      <c r="A24" s="34" t="s">
        <v>24</v>
      </c>
      <c r="B24" s="34"/>
      <c r="C24" s="34"/>
      <c r="D24" s="34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4" t="s">
        <v>25</v>
      </c>
      <c r="B25" s="34"/>
      <c r="C25" s="34"/>
      <c r="D25" s="34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5" t="s">
        <v>26</v>
      </c>
      <c r="B26" s="35"/>
      <c r="C26" s="35"/>
      <c r="D26" s="35"/>
      <c r="E26" s="35"/>
      <c r="F26" s="35"/>
      <c r="G26" s="35"/>
      <c r="H26" s="17">
        <v>285.1168</v>
      </c>
    </row>
    <row r="27" spans="1:9" ht="34.5" customHeight="1">
      <c r="A27" s="35" t="s">
        <v>27</v>
      </c>
      <c r="B27" s="35"/>
      <c r="C27" s="35"/>
      <c r="D27" s="35"/>
      <c r="E27" s="35"/>
      <c r="F27" s="35"/>
      <c r="G27" s="35"/>
      <c r="H27" s="21">
        <f>D29+D33</f>
        <v>6469.384999999997</v>
      </c>
      <c r="I27" s="18" t="s">
        <v>19</v>
      </c>
    </row>
    <row r="28" spans="1:9" ht="18.75" customHeight="1">
      <c r="A28" s="35" t="s">
        <v>20</v>
      </c>
      <c r="B28" s="35"/>
      <c r="C28" s="14"/>
      <c r="D28" s="14"/>
      <c r="E28" s="14"/>
      <c r="F28" s="14"/>
      <c r="G28" s="14"/>
      <c r="H28" s="23"/>
      <c r="I28" s="18"/>
    </row>
    <row r="29" spans="1:13" ht="15.75" customHeight="1">
      <c r="A29" s="37" t="s">
        <v>28</v>
      </c>
      <c r="B29" s="37"/>
      <c r="C29" s="37"/>
      <c r="D29" s="17">
        <f>SUM(D30:D32)</f>
        <v>3.033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6" t="s">
        <v>29</v>
      </c>
      <c r="B30" s="36"/>
      <c r="C30" s="36"/>
      <c r="D30" s="17">
        <v>0.894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6" t="s">
        <v>30</v>
      </c>
      <c r="B31" s="36"/>
      <c r="C31" s="36"/>
      <c r="D31" s="17">
        <v>1.299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6" t="s">
        <v>31</v>
      </c>
      <c r="B32" s="36"/>
      <c r="C32" s="36"/>
      <c r="D32" s="17">
        <v>0.84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7" t="s">
        <v>32</v>
      </c>
      <c r="B33" s="37"/>
      <c r="C33" s="37"/>
      <c r="D33" s="17">
        <f>SUM(D34:D35)</f>
        <v>6466.351999999996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6" t="s">
        <v>29</v>
      </c>
      <c r="B34" s="36"/>
      <c r="C34" s="36"/>
      <c r="D34" s="17">
        <v>2491.4789999999994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6" t="s">
        <v>31</v>
      </c>
      <c r="B35" s="36"/>
      <c r="C35" s="36"/>
      <c r="D35" s="17">
        <v>3974.872999999997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5" t="s">
        <v>33</v>
      </c>
      <c r="B36" s="35"/>
      <c r="C36" s="35"/>
      <c r="D36" s="35"/>
      <c r="E36" s="35"/>
      <c r="F36" s="35"/>
      <c r="G36" s="35"/>
      <c r="H36" s="17">
        <v>447396.311</v>
      </c>
      <c r="I36" s="8"/>
      <c r="K36" s="7"/>
      <c r="L36" s="7"/>
      <c r="M36" s="7"/>
    </row>
    <row r="37" spans="1:13" ht="36.75" customHeight="1">
      <c r="A37" s="35" t="s">
        <v>34</v>
      </c>
      <c r="B37" s="35"/>
      <c r="C37" s="35"/>
      <c r="D37" s="35"/>
      <c r="E37" s="35"/>
      <c r="F37" s="35"/>
      <c r="G37" s="35"/>
      <c r="H37" s="17">
        <v>11232.223000000002</v>
      </c>
      <c r="I37" s="18" t="s">
        <v>19</v>
      </c>
      <c r="K37" s="7"/>
      <c r="L37" s="7"/>
      <c r="M37" s="7"/>
    </row>
    <row r="38" spans="1:13" ht="25.5" customHeight="1">
      <c r="A38" s="35" t="s">
        <v>35</v>
      </c>
      <c r="B38" s="35"/>
      <c r="C38" s="35"/>
      <c r="D38" s="35"/>
      <c r="E38" s="35"/>
      <c r="F38" s="35"/>
      <c r="G38" s="35"/>
      <c r="H38" s="17">
        <v>0</v>
      </c>
      <c r="I38" s="8"/>
      <c r="K38" s="7"/>
      <c r="L38" s="7"/>
      <c r="M38" s="7"/>
    </row>
    <row r="39" spans="1:9" ht="39" customHeight="1">
      <c r="A39" s="35" t="s">
        <v>36</v>
      </c>
      <c r="B39" s="35"/>
      <c r="C39" s="35"/>
      <c r="D39" s="35"/>
      <c r="E39" s="35"/>
      <c r="F39" s="35"/>
      <c r="G39" s="35"/>
      <c r="H39" s="17">
        <f>SUM(E41:E45)</f>
        <v>140830.76099999997</v>
      </c>
      <c r="I39" s="18" t="s">
        <v>19</v>
      </c>
    </row>
    <row r="40" spans="1:9" ht="16.5" customHeight="1">
      <c r="A40" s="35" t="s">
        <v>20</v>
      </c>
      <c r="B40" s="35"/>
      <c r="C40" s="14"/>
      <c r="D40" s="14"/>
      <c r="E40" s="14"/>
      <c r="F40" s="14"/>
      <c r="G40" s="14"/>
      <c r="H40" s="23"/>
      <c r="I40" s="18"/>
    </row>
    <row r="41" spans="1:13" ht="15.75" customHeight="1">
      <c r="A41" s="34" t="s">
        <v>37</v>
      </c>
      <c r="B41" s="34"/>
      <c r="C41" s="34"/>
      <c r="D41" s="34"/>
      <c r="E41" s="17">
        <v>6469.384999999997</v>
      </c>
      <c r="G41" s="8"/>
      <c r="H41" s="8"/>
      <c r="I41" s="8"/>
      <c r="K41" s="7"/>
      <c r="L41" s="7"/>
      <c r="M41" s="7"/>
    </row>
    <row r="42" spans="1:13" ht="15.75" customHeight="1">
      <c r="A42" s="34" t="s">
        <v>38</v>
      </c>
      <c r="B42" s="34"/>
      <c r="C42" s="34"/>
      <c r="D42" s="34"/>
      <c r="E42" s="21">
        <v>102161.51700000002</v>
      </c>
      <c r="G42" s="8"/>
      <c r="H42" s="8"/>
      <c r="I42" s="8"/>
      <c r="K42" s="7"/>
      <c r="L42" s="7"/>
      <c r="M42" s="7"/>
    </row>
    <row r="43" spans="1:13" ht="15.75" customHeight="1">
      <c r="A43" s="34" t="s">
        <v>39</v>
      </c>
      <c r="B43" s="34"/>
      <c r="C43" s="34"/>
      <c r="D43" s="34"/>
      <c r="E43" s="21">
        <v>32199.858999999957</v>
      </c>
      <c r="G43" s="8"/>
      <c r="H43" s="8"/>
      <c r="I43" s="8"/>
      <c r="K43" s="7"/>
      <c r="L43" s="7"/>
      <c r="M43" s="7"/>
    </row>
    <row r="44" spans="1:13" ht="15.75" customHeight="1">
      <c r="A44" s="34" t="s">
        <v>40</v>
      </c>
      <c r="B44" s="34"/>
      <c r="C44" s="34"/>
      <c r="D44" s="34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4" t="s">
        <v>41</v>
      </c>
      <c r="B45" s="34"/>
      <c r="C45" s="34"/>
      <c r="D45" s="34"/>
      <c r="E45" s="22">
        <v>0</v>
      </c>
      <c r="G45" s="8"/>
      <c r="H45" s="8"/>
      <c r="I45" s="8"/>
      <c r="K45" s="7"/>
      <c r="L45" s="7"/>
      <c r="M45" s="7"/>
    </row>
    <row r="46" spans="1:13" ht="34.5" customHeight="1">
      <c r="A46" s="35" t="s">
        <v>42</v>
      </c>
      <c r="B46" s="35"/>
      <c r="C46" s="35"/>
      <c r="D46" s="35"/>
      <c r="E46" s="35"/>
      <c r="F46" s="35"/>
      <c r="G46" s="35"/>
      <c r="H46" s="17">
        <v>160378.1</v>
      </c>
      <c r="I46" s="8"/>
      <c r="K46" s="7"/>
      <c r="L46" s="7"/>
      <c r="M46" s="7"/>
    </row>
    <row r="47" spans="1:13" ht="36" customHeight="1">
      <c r="A47" s="35" t="s">
        <v>43</v>
      </c>
      <c r="B47" s="35"/>
      <c r="C47" s="35"/>
      <c r="D47" s="35"/>
      <c r="E47" s="35"/>
      <c r="F47" s="35"/>
      <c r="G47" s="35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1" t="s">
        <v>54</v>
      </c>
      <c r="B49" s="31"/>
      <c r="C49" s="31"/>
      <c r="D49" s="31"/>
      <c r="E49" s="31"/>
      <c r="F49" s="31"/>
      <c r="G49" s="31"/>
      <c r="H49" s="31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29" t="s">
        <v>5</v>
      </c>
      <c r="F50" s="29"/>
      <c r="G50" s="29"/>
      <c r="H50" s="29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3079.8999999999996</v>
      </c>
      <c r="F52" s="27">
        <f aca="true" t="shared" si="0" ref="F52:H53">E52</f>
        <v>3079.8999999999996</v>
      </c>
      <c r="G52" s="27">
        <f t="shared" si="0"/>
        <v>3079.8999999999996</v>
      </c>
      <c r="H52" s="27">
        <f t="shared" si="0"/>
        <v>3079.8999999999996</v>
      </c>
    </row>
    <row r="53" spans="1:8" ht="39" customHeight="1">
      <c r="A53" s="41" t="s">
        <v>57</v>
      </c>
      <c r="B53" s="41"/>
      <c r="C53" s="41"/>
      <c r="D53" s="41"/>
      <c r="E53" s="27">
        <v>2842.25</v>
      </c>
      <c r="F53" s="27">
        <f t="shared" si="0"/>
        <v>2842.25</v>
      </c>
      <c r="G53" s="27">
        <f t="shared" si="0"/>
        <v>2842.25</v>
      </c>
      <c r="H53" s="27">
        <f t="shared" si="0"/>
        <v>2842.25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32" t="s">
        <v>44</v>
      </c>
      <c r="B56" s="32"/>
      <c r="C56" s="32"/>
      <c r="D56" s="32"/>
      <c r="E56" s="32"/>
      <c r="F56" s="32"/>
      <c r="G56" s="32"/>
      <c r="H56" s="32"/>
    </row>
    <row r="57" spans="1:8" ht="17.25" customHeight="1">
      <c r="A57" s="33" t="s">
        <v>45</v>
      </c>
      <c r="B57" s="33"/>
      <c r="C57" s="33"/>
      <c r="D57" s="33"/>
      <c r="E57" s="33"/>
      <c r="F57" s="33"/>
      <c r="G57" s="33"/>
      <c r="H57" s="33"/>
    </row>
    <row r="58" spans="1:9" ht="15.75" customHeight="1">
      <c r="A58" s="29" t="s">
        <v>46</v>
      </c>
      <c r="B58" s="29" t="s">
        <v>4</v>
      </c>
      <c r="C58" s="29"/>
      <c r="D58" s="29"/>
      <c r="E58" s="29" t="s">
        <v>5</v>
      </c>
      <c r="F58" s="29"/>
      <c r="G58" s="29"/>
      <c r="H58" s="29"/>
      <c r="I58" s="9"/>
    </row>
    <row r="59" spans="1:9" ht="15.75">
      <c r="A59" s="29"/>
      <c r="B59" s="29"/>
      <c r="C59" s="29"/>
      <c r="D59" s="29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29" t="s">
        <v>10</v>
      </c>
      <c r="C60" s="29"/>
      <c r="D60" s="29"/>
      <c r="E60" s="11">
        <v>1563.48</v>
      </c>
      <c r="F60" s="11">
        <f>E60</f>
        <v>1563.48</v>
      </c>
      <c r="G60" s="11">
        <f>F60</f>
        <v>1563.48</v>
      </c>
      <c r="H60" s="11">
        <f>G60</f>
        <v>1563.48</v>
      </c>
      <c r="I60" s="9"/>
    </row>
    <row r="61" spans="1:9" ht="15.75">
      <c r="A61" s="10" t="s">
        <v>48</v>
      </c>
      <c r="B61" s="29" t="s">
        <v>10</v>
      </c>
      <c r="C61" s="29"/>
      <c r="D61" s="29"/>
      <c r="E61" s="11">
        <v>3322.7299999999996</v>
      </c>
      <c r="F61" s="11">
        <f aca="true" t="shared" si="1" ref="F61:H62">E61</f>
        <v>3322.7299999999996</v>
      </c>
      <c r="G61" s="11">
        <f t="shared" si="1"/>
        <v>3322.7299999999996</v>
      </c>
      <c r="H61" s="11">
        <f t="shared" si="1"/>
        <v>3322.7299999999996</v>
      </c>
      <c r="I61" s="9"/>
    </row>
    <row r="62" spans="1:9" ht="15.75">
      <c r="A62" s="10" t="s">
        <v>49</v>
      </c>
      <c r="B62" s="29" t="s">
        <v>10</v>
      </c>
      <c r="C62" s="29"/>
      <c r="D62" s="29"/>
      <c r="E62" s="11">
        <v>6936.38</v>
      </c>
      <c r="F62" s="11">
        <f t="shared" si="1"/>
        <v>6936.38</v>
      </c>
      <c r="G62" s="11">
        <f t="shared" si="1"/>
        <v>6936.38</v>
      </c>
      <c r="H62" s="11">
        <f t="shared" si="1"/>
        <v>6936.38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1" t="s">
        <v>50</v>
      </c>
      <c r="B64" s="31"/>
      <c r="C64" s="31"/>
      <c r="D64" s="31"/>
      <c r="E64" s="31"/>
      <c r="F64" s="31"/>
      <c r="G64" s="31"/>
      <c r="H64" s="31"/>
    </row>
    <row r="65" spans="1:9" ht="15.75">
      <c r="A65" s="29" t="s">
        <v>46</v>
      </c>
      <c r="B65" s="29" t="s">
        <v>4</v>
      </c>
      <c r="C65" s="29"/>
      <c r="D65" s="29"/>
      <c r="E65" s="29" t="s">
        <v>5</v>
      </c>
      <c r="F65" s="29"/>
      <c r="G65" s="29"/>
      <c r="H65" s="29"/>
      <c r="I65" s="9"/>
    </row>
    <row r="66" spans="1:9" ht="17.25" customHeight="1">
      <c r="A66" s="29"/>
      <c r="B66" s="29"/>
      <c r="C66" s="29"/>
      <c r="D66" s="29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29" t="s">
        <v>10</v>
      </c>
      <c r="C67" s="29"/>
      <c r="D67" s="29"/>
      <c r="E67" s="11">
        <v>1563.48</v>
      </c>
      <c r="F67" s="11">
        <f aca="true" t="shared" si="2" ref="F67:H68">E67</f>
        <v>1563.48</v>
      </c>
      <c r="G67" s="11">
        <f t="shared" si="2"/>
        <v>1563.48</v>
      </c>
      <c r="H67" s="11">
        <f t="shared" si="2"/>
        <v>1563.48</v>
      </c>
      <c r="I67" s="9"/>
    </row>
    <row r="68" spans="1:13" ht="15.75">
      <c r="A68" s="10" t="s">
        <v>51</v>
      </c>
      <c r="B68" s="29" t="s">
        <v>10</v>
      </c>
      <c r="C68" s="29"/>
      <c r="D68" s="29"/>
      <c r="E68" s="11">
        <v>5001.82</v>
      </c>
      <c r="F68" s="11">
        <f t="shared" si="2"/>
        <v>5001.82</v>
      </c>
      <c r="G68" s="11">
        <f t="shared" si="2"/>
        <v>5001.82</v>
      </c>
      <c r="H68" s="11">
        <f t="shared" si="2"/>
        <v>5001.82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0" t="s">
        <v>52</v>
      </c>
      <c r="B70" s="30"/>
      <c r="C70" s="30"/>
      <c r="D70" s="30"/>
      <c r="E70" s="30"/>
      <c r="F70" s="30"/>
      <c r="G70" s="30"/>
      <c r="H70" s="30"/>
      <c r="J70" s="25"/>
      <c r="K70" s="25"/>
    </row>
  </sheetData>
  <sheetProtection/>
  <mergeCells count="63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6:H56"/>
    <mergeCell ref="A57:H57"/>
    <mergeCell ref="A58:A59"/>
    <mergeCell ref="B58:D59"/>
    <mergeCell ref="E58:H58"/>
    <mergeCell ref="B60:D60"/>
    <mergeCell ref="B67:D67"/>
    <mergeCell ref="B68:D68"/>
    <mergeCell ref="A70:H70"/>
    <mergeCell ref="B61:D61"/>
    <mergeCell ref="B62:D62"/>
    <mergeCell ref="A64:H64"/>
    <mergeCell ref="A65:A66"/>
    <mergeCell ref="B65:D66"/>
    <mergeCell ref="E65:H65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2021-10-05T04:37:22Z</dcterms:created>
  <dcterms:modified xsi:type="dcterms:W3CDTF">2021-10-12T10:27:25Z</dcterms:modified>
  <cp:category/>
  <cp:version/>
  <cp:contentType/>
  <cp:contentStatus/>
</cp:coreProperties>
</file>